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2-3262-DNS-2023\Súťažné podklady\"/>
    </mc:Choice>
  </mc:AlternateContent>
  <bookViews>
    <workbookView xWindow="0" yWindow="0" windowWidth="15360" windowHeight="8616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25" i="4" l="1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I24" i="4"/>
  <c r="I23" i="4"/>
  <c r="I22" i="4"/>
  <c r="I21" i="4"/>
  <c r="I18" i="4"/>
  <c r="I14" i="4"/>
  <c r="I13" i="4"/>
  <c r="I12" i="4"/>
  <c r="I8" i="4" l="1"/>
  <c r="I9" i="4"/>
  <c r="I10" i="4"/>
  <c r="I11" i="4"/>
  <c r="I15" i="4"/>
  <c r="I16" i="4"/>
  <c r="I17" i="4"/>
  <c r="I19" i="4"/>
  <c r="I20" i="4"/>
  <c r="I25" i="4"/>
  <c r="I27" i="4" l="1"/>
  <c r="J27" i="4"/>
</calcChain>
</file>

<file path=xl/sharedStrings.xml><?xml version="1.0" encoding="utf-8"?>
<sst xmlns="http://schemas.openxmlformats.org/spreadsheetml/2006/main" count="65" uniqueCount="50">
  <si>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</si>
  <si>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</si>
  <si>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</si>
  <si>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</si>
  <si>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</si>
  <si>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</si>
  <si>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</si>
  <si>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</si>
  <si>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</si>
  <si>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</si>
  <si>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</si>
  <si>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</si>
  <si>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</si>
  <si>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</si>
  <si>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</si>
  <si>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4.2.2</t>
  </si>
  <si>
    <t>Ručná príprava pôdy pri zakladaní alebo prevádzke lesných škôlok, napr. rigolovanie, rýľovanie, úprava záhonov, chodníkov, priekop a pod..</t>
  </si>
  <si>
    <t>1 ár</t>
  </si>
  <si>
    <t>1 hod</t>
  </si>
  <si>
    <t>Ručná úprava záhonov, chodníkov, skladovacích priestorov na sadenice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</si>
  <si>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</si>
  <si>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</si>
  <si>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1000 ks</t>
  </si>
  <si>
    <t>Vyzdvihovanie sadeníc smreka</t>
  </si>
  <si>
    <t>Ostatné práce v rámci výkonu manipulácia, zvážanie, nakladanie vk sadeníc</t>
  </si>
  <si>
    <t>Namáčanie koreňového systému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</si>
  <si>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</si>
  <si>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</si>
  <si>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</si>
  <si>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do 17.12.2023</t>
  </si>
  <si>
    <t>1.2.9</t>
  </si>
  <si>
    <t>Ochrana LK proti burine krovinorezom a kosenie motorovým vyžínačom</t>
  </si>
  <si>
    <t>Kosenie krovinorezom</t>
  </si>
  <si>
    <t>Vyzdvihovanie sadeníc bez počítania a triedenia na zimné skladovanie</t>
  </si>
  <si>
    <t>Vyzdvihovanie semenáčikov bez počítania na zimné skladovanie</t>
  </si>
  <si>
    <t>Vyzdvihovanie sadeníc jedle</t>
  </si>
  <si>
    <t>Vyzdvihovanie sadeníc smrekovca</t>
  </si>
  <si>
    <t>Vyzdvihovanie sadeníc buka</t>
  </si>
  <si>
    <t>4.2.20</t>
  </si>
  <si>
    <t xml:space="preserve">Samostatná obsluha prídavných zariadení (nesených a závesných) na aplikáciu chemických roztokov a zmesí: napr. chemická plečka. Príprava a aplikácia chemických roztokov a zmesí. </t>
  </si>
  <si>
    <t>Chemické postreky - ručne pomocou chrbtového postrekovača na produkčných plochách</t>
  </si>
  <si>
    <t>Chemické postreky - ručne pomocou chrbtového postrekovača - na manipulačných plochách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</si>
  <si>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</si>
  <si>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</si>
  <si>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stredné zaburinenie</t>
  </si>
  <si>
    <t>Pletie 1 ročných semenáčkov - silné zaburinenie</t>
  </si>
  <si>
    <t>Pletie 2 ročných semenáčkov - stredné zaburinenie</t>
  </si>
  <si>
    <t>Pletie sadeníc - pomiestne zaburinenie</t>
  </si>
  <si>
    <t>Prevoz KK na Deste</t>
  </si>
  <si>
    <t>Príloha č. 3    k Rámcovej dohode o dodaní služieb č.2/3262/2023/VT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</si>
</sst>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49" fontId="13" fillId="0" borderId="1" xfId="0" applyNumberFormat="1" applyFont="1" applyBorder="1" applyAlignment="1">
      <alignment vertical="center" wrapText="1"/>
    </xf>
    <xf numFmtId="0" fontId="5" fillId="0" borderId="1" xfId="0" applyFont="1" applyFill="1" applyBorder="1"/>
    <xf numFmtId="49" fontId="1" fillId="6" borderId="1" xfId="1" applyNumberFormat="1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8" fillId="0" borderId="1" xfId="0" applyFont="1" applyBorder="1" applyAlignment="1">
      <alignment wrapText="1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wrapText="1"/>
    </xf>
    <xf numFmtId="0" fontId="5" fillId="6" borderId="1" xfId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49" fontId="1" fillId="6" borderId="7" xfId="1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9" fontId="13" fillId="0" borderId="7" xfId="0" applyNumberFormat="1" applyFont="1" applyBorder="1" applyAlignment="1">
      <alignment vertical="center" wrapText="1"/>
    </xf>
    <xf numFmtId="49" fontId="13" fillId="6" borderId="7" xfId="0" applyNumberFormat="1" applyFont="1" applyFill="1" applyBorder="1" applyAlignment="1">
      <alignment vertical="center" wrapText="1"/>
    </xf>
    <xf numFmtId="49" fontId="13" fillId="6" borderId="8" xfId="0" applyNumberFormat="1" applyFont="1" applyFill="1" applyBorder="1" applyAlignment="1">
      <alignment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I27" sqref="I27"/>
    </sheetView>
  </sheetViews>
  <sheetFormatPr defaultColWidth="9.109375" defaultRowHeight="15.6" x14ac:dyDescent="0.3"/>
  <cols>
    <col min="1" max="1" width="10" style="14" customWidth="1"/>
    <col min="2" max="2" width="45.109375" style="19" customWidth="1"/>
    <col min="3" max="3" width="12.6640625" style="15" customWidth="1"/>
    <col min="4" max="4" width="45.5546875" style="19" customWidth="1"/>
    <col min="5" max="6" width="13.109375" style="27" customWidth="1"/>
    <col min="7" max="7" width="16.33203125" style="16" customWidth="1"/>
    <col min="8" max="8" width="16.33203125" style="26" customWidth="1"/>
    <col min="9" max="10" width="22.109375" style="26" customWidth="1"/>
    <col min="11" max="16384" width="9.109375" style="12"/>
  </cols>
  <sheetData>
    <row r="1" spans="1:14" s="3" customFormat="1" x14ac:dyDescent="0.3">
      <c r="A1" s="23" t="s">
        <v>49</v>
      </c>
      <c r="B1" s="21"/>
      <c r="D1" s="17"/>
      <c r="E1" s="7"/>
      <c r="F1" s="7"/>
      <c r="G1" s="36"/>
    </row>
    <row r="2" spans="1:14" s="3" customFormat="1" x14ac:dyDescent="0.3">
      <c r="B2" s="21"/>
      <c r="D2" s="17"/>
      <c r="E2" s="7"/>
      <c r="F2" s="7"/>
      <c r="G2" s="36" t="s">
        <v>11</v>
      </c>
    </row>
    <row r="3" spans="1:14" s="2" customFormat="1" x14ac:dyDescent="0.3">
      <c r="A3" s="4" t="s">
        <v>14</v>
      </c>
      <c r="B3" s="22"/>
      <c r="C3" s="4"/>
      <c r="D3" s="18"/>
      <c r="E3" s="5"/>
      <c r="F3" s="5"/>
      <c r="G3" s="36" t="s">
        <v>12</v>
      </c>
      <c r="H3" s="3"/>
      <c r="I3" s="3"/>
      <c r="J3" s="3"/>
    </row>
    <row r="4" spans="1:14" s="1" customFormat="1" x14ac:dyDescent="0.3">
      <c r="A4" s="4" t="s">
        <v>29</v>
      </c>
      <c r="B4" s="22"/>
      <c r="C4" s="4"/>
      <c r="D4" s="35"/>
      <c r="E4" s="5"/>
      <c r="F4" s="5"/>
      <c r="G4" s="36"/>
      <c r="H4" s="3"/>
      <c r="I4" s="3"/>
      <c r="J4" s="3"/>
    </row>
    <row r="5" spans="1:14" s="2" customFormat="1" x14ac:dyDescent="0.3">
      <c r="A5" s="6"/>
      <c r="B5" s="22"/>
      <c r="C5" s="4"/>
      <c r="D5" s="18"/>
      <c r="E5" s="63"/>
      <c r="F5" s="63"/>
      <c r="G5" s="63"/>
      <c r="H5" s="39"/>
      <c r="I5" s="39"/>
      <c r="J5" s="39"/>
      <c r="K5" s="40"/>
      <c r="L5" s="40"/>
    </row>
    <row r="6" spans="1:14" ht="78" x14ac:dyDescent="0.3">
      <c r="A6" s="10" t="s">
        <v>6</v>
      </c>
      <c r="B6" s="10" t="s">
        <v>7</v>
      </c>
      <c r="C6" s="11" t="s">
        <v>8</v>
      </c>
      <c r="D6" s="24" t="s">
        <v>0</v>
      </c>
      <c r="E6" s="47" t="s">
        <v>1</v>
      </c>
      <c r="F6" s="38" t="s">
        <v>3</v>
      </c>
      <c r="G6" s="41" t="s">
        <v>2</v>
      </c>
      <c r="H6" s="42" t="s">
        <v>10</v>
      </c>
      <c r="I6" s="43" t="s">
        <v>4</v>
      </c>
      <c r="J6" s="43" t="s">
        <v>9</v>
      </c>
    </row>
    <row r="7" spans="1:14" x14ac:dyDescent="0.3">
      <c r="A7" s="8">
        <v>4</v>
      </c>
      <c r="B7" s="20" t="s">
        <v>5</v>
      </c>
      <c r="C7" s="9"/>
      <c r="D7" s="25"/>
      <c r="E7" s="48"/>
      <c r="F7" s="37"/>
      <c r="G7" s="44"/>
      <c r="H7" s="45"/>
      <c r="I7" s="46"/>
      <c r="J7" s="46"/>
    </row>
    <row r="8" spans="1:14" ht="45.6" customHeight="1" x14ac:dyDescent="0.3">
      <c r="A8" s="49" t="s">
        <v>15</v>
      </c>
      <c r="B8" s="53" t="s">
        <v>16</v>
      </c>
      <c r="C8" s="13">
        <v>2</v>
      </c>
      <c r="D8" s="54" t="s">
        <v>19</v>
      </c>
      <c r="E8" s="50" t="s">
        <v>18</v>
      </c>
      <c r="F8" s="52">
        <v>140</v>
      </c>
      <c r="G8" s="44"/>
      <c r="H8" s="45">
        <v>7.95</v>
      </c>
      <c r="I8" s="46">
        <f t="shared" ref="I8:I25" si="0">H8*F8</f>
        <v>1113</v>
      </c>
      <c r="J8" s="46">
        <f>G8*F8</f>
        <v>0</v>
      </c>
      <c r="K8" s="27"/>
      <c r="L8" s="27"/>
      <c r="M8" s="27"/>
      <c r="N8" s="27"/>
    </row>
    <row r="9" spans="1:14" ht="33" customHeight="1" x14ac:dyDescent="0.3">
      <c r="A9" s="51" t="s">
        <v>30</v>
      </c>
      <c r="B9" s="55" t="s">
        <v>31</v>
      </c>
      <c r="C9" s="13">
        <v>4</v>
      </c>
      <c r="D9" s="56" t="s">
        <v>32</v>
      </c>
      <c r="E9" s="50" t="s">
        <v>18</v>
      </c>
      <c r="F9" s="52">
        <v>250</v>
      </c>
      <c r="G9" s="44"/>
      <c r="H9" s="45">
        <v>9.3000000000000007</v>
      </c>
      <c r="I9" s="46">
        <f t="shared" si="0"/>
        <v>2325</v>
      </c>
      <c r="J9" s="46">
        <f t="shared" ref="J9:J25" si="1">G9*F9</f>
        <v>0</v>
      </c>
      <c r="K9" s="27"/>
      <c r="L9" s="27"/>
      <c r="M9" s="27"/>
      <c r="N9" s="27"/>
    </row>
    <row r="10" spans="1:14" ht="34.5" customHeight="1" x14ac:dyDescent="0.3">
      <c r="A10" s="67" t="s">
        <v>20</v>
      </c>
      <c r="B10" s="61" t="s">
        <v>21</v>
      </c>
      <c r="C10" s="13">
        <v>3</v>
      </c>
      <c r="D10" s="57" t="s">
        <v>33</v>
      </c>
      <c r="E10" s="50" t="s">
        <v>17</v>
      </c>
      <c r="F10" s="52">
        <v>200</v>
      </c>
      <c r="G10" s="44"/>
      <c r="H10" s="45">
        <v>79.08</v>
      </c>
      <c r="I10" s="46">
        <f t="shared" si="0"/>
        <v>15816</v>
      </c>
      <c r="J10" s="46">
        <f t="shared" si="1"/>
        <v>0</v>
      </c>
      <c r="K10" s="27"/>
      <c r="L10" s="27"/>
      <c r="M10" s="27"/>
      <c r="N10" s="27"/>
    </row>
    <row r="11" spans="1:14" s="16" customFormat="1" ht="28.5" customHeight="1" x14ac:dyDescent="0.3">
      <c r="A11" s="68"/>
      <c r="B11" s="64"/>
      <c r="C11" s="13">
        <v>3</v>
      </c>
      <c r="D11" s="58" t="s">
        <v>34</v>
      </c>
      <c r="E11" s="50" t="s">
        <v>17</v>
      </c>
      <c r="F11" s="52">
        <v>8</v>
      </c>
      <c r="G11" s="44"/>
      <c r="H11" s="45">
        <v>687.3</v>
      </c>
      <c r="I11" s="46">
        <f t="shared" si="0"/>
        <v>5498.4</v>
      </c>
      <c r="J11" s="46">
        <f t="shared" si="1"/>
        <v>0</v>
      </c>
      <c r="K11" s="26"/>
      <c r="L11" s="26"/>
      <c r="M11" s="26"/>
      <c r="N11" s="26"/>
    </row>
    <row r="12" spans="1:14" s="16" customFormat="1" ht="28.5" customHeight="1" x14ac:dyDescent="0.3">
      <c r="A12" s="68"/>
      <c r="B12" s="64"/>
      <c r="C12" s="13">
        <v>3</v>
      </c>
      <c r="D12" s="58" t="s">
        <v>24</v>
      </c>
      <c r="E12" s="50" t="s">
        <v>18</v>
      </c>
      <c r="F12" s="52">
        <v>350</v>
      </c>
      <c r="G12" s="44"/>
      <c r="H12" s="45">
        <v>8.6999999999999993</v>
      </c>
      <c r="I12" s="46">
        <f t="shared" si="0"/>
        <v>3044.9999999999995</v>
      </c>
      <c r="J12" s="46">
        <f t="shared" si="1"/>
        <v>0</v>
      </c>
      <c r="K12" s="26"/>
      <c r="L12" s="26"/>
      <c r="M12" s="26"/>
      <c r="N12" s="26"/>
    </row>
    <row r="13" spans="1:14" s="16" customFormat="1" ht="28.5" customHeight="1" x14ac:dyDescent="0.3">
      <c r="A13" s="68"/>
      <c r="B13" s="64"/>
      <c r="C13" s="13">
        <v>3</v>
      </c>
      <c r="D13" s="57" t="s">
        <v>23</v>
      </c>
      <c r="E13" s="50" t="s">
        <v>22</v>
      </c>
      <c r="F13" s="52">
        <v>50</v>
      </c>
      <c r="G13" s="44"/>
      <c r="H13" s="45">
        <v>29.15</v>
      </c>
      <c r="I13" s="46">
        <f t="shared" si="0"/>
        <v>1457.5</v>
      </c>
      <c r="J13" s="46">
        <f t="shared" si="1"/>
        <v>0</v>
      </c>
      <c r="K13" s="26"/>
      <c r="L13" s="26"/>
      <c r="M13" s="26"/>
      <c r="N13" s="26"/>
    </row>
    <row r="14" spans="1:14" s="16" customFormat="1" ht="28.5" customHeight="1" x14ac:dyDescent="0.3">
      <c r="A14" s="68"/>
      <c r="B14" s="64"/>
      <c r="C14" s="13">
        <v>3</v>
      </c>
      <c r="D14" s="57" t="s">
        <v>35</v>
      </c>
      <c r="E14" s="50" t="s">
        <v>22</v>
      </c>
      <c r="F14" s="52">
        <v>50</v>
      </c>
      <c r="G14" s="44"/>
      <c r="H14" s="45">
        <v>29.15</v>
      </c>
      <c r="I14" s="46">
        <f t="shared" si="0"/>
        <v>1457.5</v>
      </c>
      <c r="J14" s="46">
        <f t="shared" si="1"/>
        <v>0</v>
      </c>
      <c r="K14" s="26"/>
      <c r="L14" s="26"/>
      <c r="M14" s="26"/>
      <c r="N14" s="26"/>
    </row>
    <row r="15" spans="1:14" ht="29.25" customHeight="1" x14ac:dyDescent="0.3">
      <c r="A15" s="68"/>
      <c r="B15" s="64"/>
      <c r="C15" s="13">
        <v>3</v>
      </c>
      <c r="D15" s="57" t="s">
        <v>36</v>
      </c>
      <c r="E15" s="50" t="s">
        <v>22</v>
      </c>
      <c r="F15" s="52">
        <v>20</v>
      </c>
      <c r="G15" s="44"/>
      <c r="H15" s="45">
        <v>24.01</v>
      </c>
      <c r="I15" s="46">
        <f t="shared" si="0"/>
        <v>480.20000000000005</v>
      </c>
      <c r="J15" s="46">
        <f t="shared" si="1"/>
        <v>0</v>
      </c>
    </row>
    <row r="16" spans="1:14" ht="35.25" customHeight="1" x14ac:dyDescent="0.3">
      <c r="A16" s="68"/>
      <c r="B16" s="64"/>
      <c r="C16" s="13">
        <v>3</v>
      </c>
      <c r="D16" s="57" t="s">
        <v>37</v>
      </c>
      <c r="E16" s="50" t="s">
        <v>22</v>
      </c>
      <c r="F16" s="52">
        <v>35</v>
      </c>
      <c r="G16" s="44"/>
      <c r="H16" s="45">
        <v>27.49</v>
      </c>
      <c r="I16" s="46">
        <f t="shared" si="0"/>
        <v>962.15</v>
      </c>
      <c r="J16" s="46">
        <f t="shared" si="1"/>
        <v>0</v>
      </c>
    </row>
    <row r="17" spans="1:10" ht="26.25" customHeight="1" x14ac:dyDescent="0.3">
      <c r="A17" s="69"/>
      <c r="B17" s="62"/>
      <c r="C17" s="13">
        <v>3</v>
      </c>
      <c r="D17" s="58" t="s">
        <v>25</v>
      </c>
      <c r="E17" s="50" t="s">
        <v>18</v>
      </c>
      <c r="F17" s="52">
        <v>240</v>
      </c>
      <c r="G17" s="44"/>
      <c r="H17" s="45">
        <v>8.85</v>
      </c>
      <c r="I17" s="46">
        <f t="shared" si="0"/>
        <v>2124</v>
      </c>
      <c r="J17" s="46">
        <f t="shared" si="1"/>
        <v>0</v>
      </c>
    </row>
    <row r="18" spans="1:10" ht="38.4" customHeight="1" x14ac:dyDescent="0.3">
      <c r="A18" s="70" t="s">
        <v>38</v>
      </c>
      <c r="B18" s="61" t="s">
        <v>39</v>
      </c>
      <c r="C18" s="13">
        <v>4</v>
      </c>
      <c r="D18" s="58" t="s">
        <v>40</v>
      </c>
      <c r="E18" s="50" t="s">
        <v>18</v>
      </c>
      <c r="F18" s="52">
        <v>120</v>
      </c>
      <c r="G18" s="44"/>
      <c r="H18" s="45">
        <v>9.3000000000000007</v>
      </c>
      <c r="I18" s="46">
        <f t="shared" si="0"/>
        <v>1116</v>
      </c>
      <c r="J18" s="46">
        <f t="shared" si="1"/>
        <v>0</v>
      </c>
    </row>
    <row r="19" spans="1:10" ht="35.4" customHeight="1" x14ac:dyDescent="0.3">
      <c r="A19" s="60"/>
      <c r="B19" s="62"/>
      <c r="C19" s="13">
        <v>4</v>
      </c>
      <c r="D19" s="58" t="s">
        <v>41</v>
      </c>
      <c r="E19" s="50" t="s">
        <v>18</v>
      </c>
      <c r="F19" s="52">
        <v>120</v>
      </c>
      <c r="G19" s="44"/>
      <c r="H19" s="45">
        <v>9.3000000000000007</v>
      </c>
      <c r="I19" s="46">
        <f t="shared" si="0"/>
        <v>1116</v>
      </c>
      <c r="J19" s="46">
        <f t="shared" si="1"/>
        <v>0</v>
      </c>
    </row>
    <row r="20" spans="1:10" ht="39" customHeight="1" x14ac:dyDescent="0.3">
      <c r="A20" s="71" t="s">
        <v>42</v>
      </c>
      <c r="B20" s="65" t="s">
        <v>43</v>
      </c>
      <c r="C20" s="13">
        <v>3</v>
      </c>
      <c r="D20" s="56" t="s">
        <v>44</v>
      </c>
      <c r="E20" s="50" t="s">
        <v>18</v>
      </c>
      <c r="F20" s="52">
        <v>20</v>
      </c>
      <c r="G20" s="44"/>
      <c r="H20" s="45">
        <v>107.01</v>
      </c>
      <c r="I20" s="46">
        <f t="shared" si="0"/>
        <v>2140.2000000000003</v>
      </c>
      <c r="J20" s="46">
        <f t="shared" si="1"/>
        <v>0</v>
      </c>
    </row>
    <row r="21" spans="1:10" ht="39" customHeight="1" x14ac:dyDescent="0.3">
      <c r="A21" s="72"/>
      <c r="B21" s="66"/>
      <c r="C21" s="13">
        <v>3</v>
      </c>
      <c r="D21" s="58" t="s">
        <v>45</v>
      </c>
      <c r="E21" s="50" t="s">
        <v>17</v>
      </c>
      <c r="F21" s="52">
        <v>15</v>
      </c>
      <c r="G21" s="44"/>
      <c r="H21" s="45">
        <v>134.85</v>
      </c>
      <c r="I21" s="46">
        <f t="shared" si="0"/>
        <v>2022.75</v>
      </c>
      <c r="J21" s="46">
        <f t="shared" si="1"/>
        <v>0</v>
      </c>
    </row>
    <row r="22" spans="1:10" ht="39" customHeight="1" x14ac:dyDescent="0.3">
      <c r="A22" s="72"/>
      <c r="B22" s="66"/>
      <c r="C22" s="13">
        <v>3</v>
      </c>
      <c r="D22" s="56" t="s">
        <v>46</v>
      </c>
      <c r="E22" s="50" t="s">
        <v>17</v>
      </c>
      <c r="F22" s="52">
        <v>50</v>
      </c>
      <c r="G22" s="44"/>
      <c r="H22" s="45">
        <v>96.57</v>
      </c>
      <c r="I22" s="46">
        <f t="shared" si="0"/>
        <v>4828.5</v>
      </c>
      <c r="J22" s="46">
        <f t="shared" si="1"/>
        <v>0</v>
      </c>
    </row>
    <row r="23" spans="1:10" ht="39" customHeight="1" x14ac:dyDescent="0.3">
      <c r="A23" s="72"/>
      <c r="B23" s="66"/>
      <c r="C23" s="13">
        <v>3</v>
      </c>
      <c r="D23" s="58" t="s">
        <v>47</v>
      </c>
      <c r="E23" s="50" t="s">
        <v>17</v>
      </c>
      <c r="F23" s="52">
        <v>300</v>
      </c>
      <c r="G23" s="44"/>
      <c r="H23" s="45">
        <v>30.45</v>
      </c>
      <c r="I23" s="46">
        <f t="shared" si="0"/>
        <v>9135</v>
      </c>
      <c r="J23" s="46">
        <f t="shared" si="1"/>
        <v>0</v>
      </c>
    </row>
    <row r="24" spans="1:10" ht="39" customHeight="1" x14ac:dyDescent="0.3">
      <c r="A24" s="59" t="s">
        <v>26</v>
      </c>
      <c r="B24" s="61" t="s">
        <v>27</v>
      </c>
      <c r="C24" s="13">
        <v>3</v>
      </c>
      <c r="D24" s="54" t="s">
        <v>48</v>
      </c>
      <c r="E24" s="50" t="s">
        <v>18</v>
      </c>
      <c r="F24" s="52">
        <v>75</v>
      </c>
      <c r="G24" s="44"/>
      <c r="H24" s="45">
        <v>8.6999999999999993</v>
      </c>
      <c r="I24" s="46">
        <f t="shared" si="0"/>
        <v>652.5</v>
      </c>
      <c r="J24" s="46">
        <f t="shared" si="1"/>
        <v>0</v>
      </c>
    </row>
    <row r="25" spans="1:10" ht="42.75" customHeight="1" x14ac:dyDescent="0.3">
      <c r="A25" s="60"/>
      <c r="B25" s="62"/>
      <c r="C25" s="13">
        <v>3</v>
      </c>
      <c r="D25" s="54" t="s">
        <v>28</v>
      </c>
      <c r="E25" s="50" t="s">
        <v>18</v>
      </c>
      <c r="F25" s="52">
        <v>450</v>
      </c>
      <c r="G25" s="44"/>
      <c r="H25" s="45">
        <v>8.6999999999999993</v>
      </c>
      <c r="I25" s="46">
        <f t="shared" si="0"/>
        <v>3914.9999999999995</v>
      </c>
      <c r="J25" s="46">
        <f t="shared" si="1"/>
        <v>0</v>
      </c>
    </row>
    <row r="26" spans="1:10" ht="16.2" thickBot="1" x14ac:dyDescent="0.35"/>
    <row r="27" spans="1:10" ht="18" thickBot="1" x14ac:dyDescent="0.35">
      <c r="B27" s="32" t="s">
        <v>13</v>
      </c>
      <c r="C27" s="28"/>
      <c r="D27" s="29"/>
      <c r="E27" s="30"/>
      <c r="F27" s="30"/>
      <c r="G27" s="31"/>
      <c r="H27" s="34"/>
      <c r="I27" s="33">
        <f>SUM(I8:I26)</f>
        <v>59204.7</v>
      </c>
      <c r="J27" s="33">
        <f>SUM(J8:J26)</f>
        <v>0</v>
      </c>
    </row>
  </sheetData>
  <mergeCells count="9">
    <mergeCell ref="A24:A25"/>
    <mergeCell ref="B24:B25"/>
    <mergeCell ref="E5:G5"/>
    <mergeCell ref="B10:B17"/>
    <mergeCell ref="B20:B23"/>
    <mergeCell ref="A10:A17"/>
    <mergeCell ref="A18:A19"/>
    <mergeCell ref="B18:B19"/>
    <mergeCell ref="A20:A23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2023-07-26T11:20:26Z</cp:lastPrinted>
  <dcterms:created xsi:type="dcterms:W3CDTF">2012-03-14T10:26:47Z</dcterms:created>
  <dcterms:modified xsi:type="dcterms:W3CDTF">2023-07-27T19:59:34Z</dcterms:modified>
</cp:coreProperties>
</file>